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570" windowHeight="9210" activeTab="0"/>
  </bookViews>
  <sheets>
    <sheet name="Dzielnice 2017" sheetId="1" r:id="rId1"/>
  </sheets>
  <definedNames>
    <definedName name="_xlnm.Print_Area" localSheetId="0">'Dzielnice 2017'!$A$1:$F$33</definedName>
  </definedNames>
  <calcPr fullCalcOnLoad="1"/>
</workbook>
</file>

<file path=xl/sharedStrings.xml><?xml version="1.0" encoding="utf-8"?>
<sst xmlns="http://schemas.openxmlformats.org/spreadsheetml/2006/main" count="98" uniqueCount="62">
  <si>
    <t>Numer Dzielnicy/ numer uchwały i data jej podjęcia</t>
  </si>
  <si>
    <t xml:space="preserve">Zadania publiczne zaplanowane przez Dzielnice do realizacji we współpracy z organizacjami pozarządowymi w zakresie:                                                                        </t>
  </si>
  <si>
    <t>Organizacja wyjazdu szkoleniowo- integracyjnego dla osób niewidomych i słabowidzących</t>
  </si>
  <si>
    <t>Wydział Spraw Społecznych</t>
  </si>
  <si>
    <t>Wydział Sportu</t>
  </si>
  <si>
    <t xml:space="preserve">l.p </t>
  </si>
  <si>
    <t>SUMA</t>
  </si>
  <si>
    <t>Wydział/biuro/
miejska jednostka organizacyjna zlecające realizację zadań publicznych</t>
  </si>
  <si>
    <t>Tryb zlecania zadań publicznych/sposób finansowania zadań publicznych</t>
  </si>
  <si>
    <t xml:space="preserve">Zadania publiczne zaplanowane przez Dzielnice Miasta Krakowa do realizacji we współpracy 
z organizacjami pozarządowymi w 2017 roku </t>
  </si>
  <si>
    <t>Planowane środki finansowe na rok 2017</t>
  </si>
  <si>
    <t>Zajecia z choreoterapii (zajęcia teatralno- taneczne) dla grupy osób niepełnosprawnych z terenu Dzielnicy II</t>
  </si>
  <si>
    <t>Integracja społeczna osób niepełnosprawnych</t>
  </si>
  <si>
    <t>Wspieranie i upowszechnianie kultury fizycznej- organizacja lokalnych imprez sportowo - rekreacyjnych</t>
  </si>
  <si>
    <t>Wspieranie i upowszechnianie kultury fizycznej- organizacja letnich obozów sportowych dla dzieci i młodzieży z terenu Dzielnicy VII Zwierzyniec</t>
  </si>
  <si>
    <t>Wspieranie działalności wspomagającej rozwój wspólnot i społeczności lokalnych</t>
  </si>
  <si>
    <t>Otwarty konkurs ofert na realizację zadań publicznych przez organizacje pozarządowe oraz podmioty prowadzące działalność pożytku publicznego: pomoc rzeczowa dla osób z terenu Mistrzejowic</t>
  </si>
  <si>
    <t>Dzielnica XVIII Nowa Huta/Uchwała Nr XXIV/338/16 z dnia 23 maja 2016 r.</t>
  </si>
  <si>
    <t>Zadania, inicjatywy, zakupy i remonty realizowane na rzecz osób niepełnosprawnych poprzez organizacje pozarządowe- z pominięciem otwartego konkursu ofert w oparciu o art.. 19 a Ustawy z dn. 24.04.2003 r. o działalności pożytku publicznego i o wolontariacie. Wysokość dofinansowania do jednej organizacji nie może przekroczyć kwoty 5.000 zł.</t>
  </si>
  <si>
    <t>Zadania, inicjatywy, zakupy i remonty realizowane na rzecz osób niepełnosprawnych poprzez organizacje pozarządowe- z pominięciem otwartego konkursu ofert w oparciu o art.. 19 a Ustawy z dn. 24.04.2003 r. o działalności pożytku publicznego i o wolontariacie. Wysokość dofinansowania do jednej organizacji nie może przekroczyć kwoty 2.000 zł.</t>
  </si>
  <si>
    <t>Organizacja obozu sportowego dla dzieci i młodzieży z Dzielnicy IX w 2017 roku</t>
  </si>
  <si>
    <t>Organizacja lokalnych imprez sportowo-rekreacyjnych dla dzieci i młodzieży z Dzielnicy IX</t>
  </si>
  <si>
    <t>Pomoc rzeczowa dla osób zrzeszonych w Kołach Emerytów i Rencistów na terenie Dzielnicy IX</t>
  </si>
  <si>
    <t>Wydział Spraw Społecznych / MOPS</t>
  </si>
  <si>
    <t xml:space="preserve">Załącznik nr 4 do Programu Współpracy Gminy Miejskiej Kraków  na rok 2017 z organizacjami pozarządowymi 
oraz podmiotami określonymi w art. 3 ust. 3 ustawy o działałalności pożytku publicznego i o wolontariacie </t>
  </si>
  <si>
    <t>Dzielnica II Grzegórzki/Uchwała Nr XXII/168/2016 z dnia 5 lipca 2016 r.</t>
  </si>
  <si>
    <t>Dzielnica XIV Czyżyny/Uchwała Nr XXX/223/16 z dnia 20 lipca 2016 r.</t>
  </si>
  <si>
    <t>Wspieranie i upowszechnianie kultury fizycznej (organizacja wydarzeń sportowo-rekreacyjnych dla dzieci i młodzieży)</t>
  </si>
  <si>
    <t>Zajęcia usprawniające w wodzie i na sali gimnastycznej dla dzieci i młodzieży niepełnosprawnej z fizjoterapeutą</t>
  </si>
  <si>
    <t>Dzielnica VI Bronowice/Uchwała Nr XXVII/212/2016 z dnia 7 lipca  2016 r.</t>
  </si>
  <si>
    <t xml:space="preserve">Wydział Promocji i Turystyki </t>
  </si>
  <si>
    <t>Budowa tablic informacyjnych na trasie kulturowej Bronowice Małe- Mydlniki</t>
  </si>
  <si>
    <t>Dzielnica XII Bieżanów- Prokocim/Uchwała Nr XXIV/278/2016 z dnia 5 lipca 2016 r.</t>
  </si>
  <si>
    <t>Organizacja lokalnych imprez sportowo- rekreacyjnych z pominięciem Otwartego Konkursu Ofert w oparciu o art. 19 a ustawy z 24.04.2003 o działalności pożytku publ. i wolontariacie</t>
  </si>
  <si>
    <t>Organizacja zajęć rehabilitacyjnych i ogólno usprawniających dla osób niepełnosprawnych przez org. pozarządową- z pominięciem Otwartego Konkursu Ofert w oparciu o art. 19 a ustawy z 24.04.2003 o działalności pożytku publ. i wolontariacie</t>
  </si>
  <si>
    <t>Organizacja zimowych i letnich obozów sportowych  z pominięciem Otwartego Konkursu Ofert w oparciu o art. 19 a ustawy z 24.04.2003 o działalności pożytku publ. i wolontariacie</t>
  </si>
  <si>
    <t>w trybie art.19 a ustawy</t>
  </si>
  <si>
    <t>Dzielnica XV Mistrzejowice/Uchwała Nr XXIII/160/2016 z dnia 12 lipca 2016 r.</t>
  </si>
  <si>
    <t>Dzielnica VII Zwierzyniec/Uchwała Nr XXII/218/2016 z dnia 12 lipca 2016 r.</t>
  </si>
  <si>
    <t>Organizacja wydarzeń, zajęć, wyjazdów o charakterze integracyjnym, rehabilitacyjnym czy terapeutycznym dla osób niepełnosprawnych z terenu Dzielnicy VII Zwierzyniec</t>
  </si>
  <si>
    <t>Dzielnica IV Prądnik Biały/ Uchwała Nr XXV/296/2016 z 11 lipca 2016 r.</t>
  </si>
  <si>
    <t>Pomoc rzeczowa dla osób zrzeszonych w Kołach Emerytów i Rencistów na terenie Dzielnicy XI</t>
  </si>
  <si>
    <t>Organizacja zajęć sportowo-rekreacyjnych w okresie letnim</t>
  </si>
  <si>
    <t>Wyjazd dla osób niepełnosprawnych z programem usprawniającym i integracją w ramach zapobiegania wykluczeniu społecznemu dla dorosłych</t>
  </si>
  <si>
    <t>Integracyjny Dzień Sportu z piknikiem rodzinnym EDF pn." Dzień Różnorodności" oraz Integracyjne Dni Bronowic w ramach Tygodnia Osób Niepełnosprawnych "Kocham Kraków z Wzajemnością"</t>
  </si>
  <si>
    <t>Spotkanie intergacyjne dla osób niepełnosprawnych - mieszkańców dzielnicy</t>
  </si>
  <si>
    <t>Dzielnica IX Łagiewniki- Borek Fałęcki/Uchwała Nr XXVII/180/2016 z dnia 21 lipca 2016 r.</t>
  </si>
  <si>
    <t>Dzielnica X Swoszowice/Uchwała Nr XXI/177/2016 z dnia 5 lipca 2016 r.</t>
  </si>
  <si>
    <t>Wspieranie i upowszechnianie kultury fizycznej- organizacja lokalnych imprez sportowo-rekreacyjnych (Bieg Swoszowicki, Półmaraton Szlakiem Twierdzy Kraków)</t>
  </si>
  <si>
    <t>Wydział Sportu skontaktuje się z Rada Dzielnicy celem ustalenia  trybu rezalizacji zadania poprzez korektę uchwały</t>
  </si>
  <si>
    <t>otwarty konkurs ofert</t>
  </si>
  <si>
    <t>Wydział Sportu skontaktuje się z Radą Dzielnicy celem ustalenia  trybu rezalizacji zadania poprzez korektę uchwały</t>
  </si>
  <si>
    <t>do uzupełnienia przez  SP</t>
  </si>
  <si>
    <t xml:space="preserve">Wydział Sportu skontaktuje się z Rada Dzielnicy celem ustalenia  trybu rezalizacji zadania poprzez korektę uchwały </t>
  </si>
  <si>
    <t xml:space="preserve">Wydział Spraw Społecznych/MOPS </t>
  </si>
  <si>
    <t xml:space="preserve">Wydział Sportu </t>
  </si>
  <si>
    <t xml:space="preserve">otwarty konkurs ofert </t>
  </si>
  <si>
    <t xml:space="preserve">Wydział Spraw Społecznych </t>
  </si>
  <si>
    <t>Dzielnica XI Podgórze Duchackie / Uchwała Nr XXV/156/2016 z dnia 26 września 2016 r.</t>
  </si>
  <si>
    <t>Dzielnica XI Podgórze Duchackie / Uchwała Nr XXIII/145/2016 z 18 lipca 2016 r.</t>
  </si>
  <si>
    <t>Działalność na rzecz osób niepełnosprawnych- konkurs ofert</t>
  </si>
  <si>
    <r>
      <rPr>
        <sz val="10"/>
        <rFont val="Times New Roman"/>
        <family val="1"/>
      </rPr>
      <t xml:space="preserve">Konkursy ofert - </t>
    </r>
    <r>
      <rPr>
        <i/>
        <sz val="10"/>
        <rFont val="Times New Roman"/>
        <family val="1"/>
      </rPr>
      <t>19 lipca 2016 wysłano do Dzielnicy pismo o korektę i doprecyzowanie uchwały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</si>
</sst>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  <numFmt numFmtId="166" formatCode="#,##0_ ;\-#,##0\ "/>
    <numFmt numFmtId="167" formatCode="#,##0\ _z_ł"/>
    <numFmt numFmtId="168" formatCode="#,##0.0"/>
    <numFmt numFmtId="169" formatCode="#,##0\ &quot;zł&quot;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9" fontId="3" fillId="0" borderId="0" xfId="59" applyNumberFormat="1" applyFont="1" applyBorder="1" applyAlignment="1">
      <alignment horizontal="center" vertical="center" wrapText="1"/>
    </xf>
    <xf numFmtId="44" fontId="3" fillId="0" borderId="0" xfId="59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44" fontId="5" fillId="32" borderId="10" xfId="59" applyNumberFormat="1" applyFont="1" applyFill="1" applyBorder="1" applyAlignment="1">
      <alignment horizontal="center" vertical="center" wrapText="1"/>
    </xf>
    <xf numFmtId="169" fontId="5" fillId="32" borderId="10" xfId="59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4" fontId="3" fillId="33" borderId="10" xfId="59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 wrapText="1"/>
    </xf>
    <xf numFmtId="44" fontId="3" fillId="33" borderId="13" xfId="59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4" fontId="3" fillId="33" borderId="0" xfId="59" applyNumberFormat="1" applyFont="1" applyFill="1" applyBorder="1" applyAlignment="1">
      <alignment horizontal="center" vertical="center" wrapText="1"/>
    </xf>
    <xf numFmtId="169" fontId="3" fillId="33" borderId="0" xfId="59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44" fontId="6" fillId="34" borderId="12" xfId="59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4" fontId="3" fillId="35" borderId="10" xfId="59" applyNumberFormat="1" applyFont="1" applyFill="1" applyBorder="1" applyAlignment="1">
      <alignment horizontal="center" vertical="center" wrapText="1"/>
    </xf>
    <xf numFmtId="8" fontId="3" fillId="35" borderId="10" xfId="59" applyNumberFormat="1" applyFont="1" applyFill="1" applyBorder="1" applyAlignment="1">
      <alignment horizontal="right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right" vertical="center" wrapText="1"/>
    </xf>
    <xf numFmtId="44" fontId="3" fillId="35" borderId="13" xfId="59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4" fillId="36" borderId="10" xfId="0" applyFont="1" applyFill="1" applyBorder="1" applyAlignment="1">
      <alignment horizontal="center" wrapText="1"/>
    </xf>
    <xf numFmtId="169" fontId="3" fillId="35" borderId="10" xfId="59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145" zoomScaleNormal="106" zoomScaleSheetLayoutView="145" zoomScalePageLayoutView="170" workbookViewId="0" topLeftCell="A4">
      <selection activeCell="B7" sqref="B7"/>
    </sheetView>
  </sheetViews>
  <sheetFormatPr defaultColWidth="9.140625" defaultRowHeight="12.75"/>
  <cols>
    <col min="1" max="1" width="7.7109375" style="1" customWidth="1"/>
    <col min="2" max="2" width="43.140625" style="7" customWidth="1"/>
    <col min="3" max="3" width="17.8515625" style="4" customWidth="1"/>
    <col min="4" max="4" width="20.28125" style="6" customWidth="1"/>
    <col min="5" max="5" width="24.8515625" style="5" customWidth="1"/>
    <col min="6" max="6" width="20.28125" style="3" customWidth="1"/>
    <col min="7" max="8" width="9.140625" style="1" customWidth="1"/>
    <col min="9" max="9" width="9.28125" style="1" customWidth="1"/>
    <col min="10" max="16384" width="9.140625" style="1" customWidth="1"/>
  </cols>
  <sheetData>
    <row r="1" spans="1:6" ht="31.5" customHeight="1">
      <c r="A1" s="43" t="s">
        <v>24</v>
      </c>
      <c r="B1" s="43"/>
      <c r="C1" s="43"/>
      <c r="D1" s="43"/>
      <c r="E1" s="43"/>
      <c r="F1" s="43"/>
    </row>
    <row r="2" spans="1:6" ht="34.5" customHeight="1">
      <c r="A2" s="44" t="s">
        <v>9</v>
      </c>
      <c r="B2" s="44"/>
      <c r="C2" s="44"/>
      <c r="D2" s="44"/>
      <c r="E2" s="44"/>
      <c r="F2" s="44"/>
    </row>
    <row r="3" spans="1:6" s="3" customFormat="1" ht="61.5" customHeight="1">
      <c r="A3" s="11" t="s">
        <v>5</v>
      </c>
      <c r="B3" s="8" t="s">
        <v>1</v>
      </c>
      <c r="C3" s="12" t="s">
        <v>8</v>
      </c>
      <c r="D3" s="9" t="s">
        <v>10</v>
      </c>
      <c r="E3" s="10" t="s">
        <v>0</v>
      </c>
      <c r="F3" s="8" t="s">
        <v>7</v>
      </c>
    </row>
    <row r="4" spans="1:6" s="3" customFormat="1" ht="25.5" customHeight="1">
      <c r="A4" s="31">
        <v>1</v>
      </c>
      <c r="B4" s="31" t="s">
        <v>2</v>
      </c>
      <c r="C4" s="32" t="s">
        <v>50</v>
      </c>
      <c r="D4" s="33">
        <v>5000</v>
      </c>
      <c r="E4" s="45" t="s">
        <v>25</v>
      </c>
      <c r="F4" s="46" t="s">
        <v>3</v>
      </c>
    </row>
    <row r="5" spans="1:6" s="3" customFormat="1" ht="38.25">
      <c r="A5" s="31">
        <v>2</v>
      </c>
      <c r="B5" s="31" t="s">
        <v>11</v>
      </c>
      <c r="C5" s="32" t="s">
        <v>50</v>
      </c>
      <c r="D5" s="33">
        <v>1000</v>
      </c>
      <c r="E5" s="46"/>
      <c r="F5" s="46"/>
    </row>
    <row r="6" spans="1:6" s="3" customFormat="1" ht="38.25">
      <c r="A6" s="13">
        <v>3</v>
      </c>
      <c r="B6" s="16" t="s">
        <v>61</v>
      </c>
      <c r="C6" s="14" t="s">
        <v>50</v>
      </c>
      <c r="D6" s="15">
        <v>30000</v>
      </c>
      <c r="E6" s="13" t="s">
        <v>40</v>
      </c>
      <c r="F6" s="17" t="s">
        <v>3</v>
      </c>
    </row>
    <row r="7" spans="1:6" s="3" customFormat="1" ht="53.25" customHeight="1">
      <c r="A7" s="31">
        <v>4</v>
      </c>
      <c r="B7" s="31" t="s">
        <v>28</v>
      </c>
      <c r="C7" s="32" t="s">
        <v>50</v>
      </c>
      <c r="D7" s="33">
        <v>6000</v>
      </c>
      <c r="E7" s="46" t="s">
        <v>29</v>
      </c>
      <c r="F7" s="38" t="s">
        <v>3</v>
      </c>
    </row>
    <row r="8" spans="1:6" s="3" customFormat="1" ht="20.25" customHeight="1">
      <c r="A8" s="31">
        <v>5</v>
      </c>
      <c r="B8" s="31" t="s">
        <v>12</v>
      </c>
      <c r="C8" s="32" t="s">
        <v>50</v>
      </c>
      <c r="D8" s="33">
        <v>10000</v>
      </c>
      <c r="E8" s="46"/>
      <c r="F8" s="49"/>
    </row>
    <row r="9" spans="1:6" s="3" customFormat="1" ht="63.75">
      <c r="A9" s="31">
        <v>6</v>
      </c>
      <c r="B9" s="31" t="s">
        <v>44</v>
      </c>
      <c r="C9" s="32" t="s">
        <v>50</v>
      </c>
      <c r="D9" s="34">
        <v>14760</v>
      </c>
      <c r="E9" s="46"/>
      <c r="F9" s="49"/>
    </row>
    <row r="10" spans="1:6" s="3" customFormat="1" ht="25.5">
      <c r="A10" s="31">
        <v>7</v>
      </c>
      <c r="B10" s="31" t="s">
        <v>45</v>
      </c>
      <c r="C10" s="32" t="s">
        <v>50</v>
      </c>
      <c r="D10" s="34">
        <v>9240</v>
      </c>
      <c r="E10" s="46"/>
      <c r="F10" s="39"/>
    </row>
    <row r="11" spans="1:6" s="3" customFormat="1" ht="25.5">
      <c r="A11" s="31">
        <v>8</v>
      </c>
      <c r="B11" s="31" t="s">
        <v>31</v>
      </c>
      <c r="C11" s="32" t="s">
        <v>50</v>
      </c>
      <c r="D11" s="33">
        <v>10000</v>
      </c>
      <c r="E11" s="46"/>
      <c r="F11" s="31" t="s">
        <v>30</v>
      </c>
    </row>
    <row r="12" spans="1:6" s="3" customFormat="1" ht="51" customHeight="1">
      <c r="A12" s="13">
        <v>9</v>
      </c>
      <c r="B12" s="13" t="s">
        <v>13</v>
      </c>
      <c r="C12" s="18" t="s">
        <v>52</v>
      </c>
      <c r="D12" s="15">
        <v>15000</v>
      </c>
      <c r="E12" s="40" t="s">
        <v>38</v>
      </c>
      <c r="F12" s="40" t="s">
        <v>51</v>
      </c>
    </row>
    <row r="13" spans="1:6" s="3" customFormat="1" ht="50.25" customHeight="1">
      <c r="A13" s="13">
        <v>10</v>
      </c>
      <c r="B13" s="13" t="s">
        <v>14</v>
      </c>
      <c r="C13" s="18" t="s">
        <v>52</v>
      </c>
      <c r="D13" s="15">
        <v>12000</v>
      </c>
      <c r="E13" s="41"/>
      <c r="F13" s="42"/>
    </row>
    <row r="14" spans="1:6" s="3" customFormat="1" ht="51">
      <c r="A14" s="13">
        <v>11</v>
      </c>
      <c r="B14" s="13" t="s">
        <v>39</v>
      </c>
      <c r="C14" s="14" t="s">
        <v>50</v>
      </c>
      <c r="D14" s="15">
        <v>35000</v>
      </c>
      <c r="E14" s="41"/>
      <c r="F14" s="13" t="s">
        <v>3</v>
      </c>
    </row>
    <row r="15" spans="1:6" s="3" customFormat="1" ht="50.25" customHeight="1">
      <c r="A15" s="13">
        <v>12</v>
      </c>
      <c r="B15" s="13" t="s">
        <v>20</v>
      </c>
      <c r="C15" s="18" t="s">
        <v>52</v>
      </c>
      <c r="D15" s="19">
        <v>10000</v>
      </c>
      <c r="E15" s="42"/>
      <c r="F15" s="13" t="s">
        <v>4</v>
      </c>
    </row>
    <row r="16" spans="1:6" s="3" customFormat="1" ht="80.25" customHeight="1">
      <c r="A16" s="31">
        <v>13</v>
      </c>
      <c r="B16" s="31" t="s">
        <v>21</v>
      </c>
      <c r="C16" s="35" t="s">
        <v>52</v>
      </c>
      <c r="D16" s="36">
        <v>6000</v>
      </c>
      <c r="E16" s="38" t="s">
        <v>46</v>
      </c>
      <c r="F16" s="31" t="s">
        <v>49</v>
      </c>
    </row>
    <row r="17" spans="1:6" s="3" customFormat="1" ht="84.75" customHeight="1">
      <c r="A17" s="31">
        <v>14</v>
      </c>
      <c r="B17" s="31" t="s">
        <v>22</v>
      </c>
      <c r="C17" s="32" t="s">
        <v>50</v>
      </c>
      <c r="D17" s="33">
        <v>8000</v>
      </c>
      <c r="E17" s="49"/>
      <c r="F17" s="31" t="s">
        <v>23</v>
      </c>
    </row>
    <row r="18" spans="1:6" s="3" customFormat="1" ht="69.75" customHeight="1">
      <c r="A18" s="31">
        <v>15</v>
      </c>
      <c r="B18" s="31" t="s">
        <v>48</v>
      </c>
      <c r="C18" s="35" t="s">
        <v>52</v>
      </c>
      <c r="D18" s="36">
        <v>20200</v>
      </c>
      <c r="E18" s="39"/>
      <c r="F18" s="31" t="s">
        <v>53</v>
      </c>
    </row>
    <row r="19" spans="1:6" s="3" customFormat="1" ht="84" customHeight="1">
      <c r="A19" s="13">
        <v>16</v>
      </c>
      <c r="B19" s="13" t="s">
        <v>41</v>
      </c>
      <c r="C19" s="14" t="s">
        <v>50</v>
      </c>
      <c r="D19" s="15">
        <v>3000</v>
      </c>
      <c r="E19" s="20" t="s">
        <v>47</v>
      </c>
      <c r="F19" s="13" t="s">
        <v>23</v>
      </c>
    </row>
    <row r="20" spans="1:6" s="3" customFormat="1" ht="70.5" customHeight="1">
      <c r="A20" s="31">
        <v>17</v>
      </c>
      <c r="B20" s="31" t="s">
        <v>42</v>
      </c>
      <c r="C20" s="32" t="s">
        <v>56</v>
      </c>
      <c r="D20" s="33">
        <v>47000</v>
      </c>
      <c r="E20" s="31" t="s">
        <v>58</v>
      </c>
      <c r="F20" s="31" t="s">
        <v>55</v>
      </c>
    </row>
    <row r="21" spans="1:6" s="3" customFormat="1" ht="77.25" customHeight="1">
      <c r="A21" s="13">
        <v>18</v>
      </c>
      <c r="B21" s="13" t="s">
        <v>43</v>
      </c>
      <c r="C21" s="14" t="s">
        <v>50</v>
      </c>
      <c r="D21" s="15">
        <v>70000</v>
      </c>
      <c r="E21" s="40" t="s">
        <v>59</v>
      </c>
      <c r="F21" s="40" t="s">
        <v>57</v>
      </c>
    </row>
    <row r="22" spans="1:6" s="3" customFormat="1" ht="63.75">
      <c r="A22" s="13">
        <v>19</v>
      </c>
      <c r="B22" s="13" t="s">
        <v>34</v>
      </c>
      <c r="C22" s="14" t="s">
        <v>36</v>
      </c>
      <c r="D22" s="15">
        <v>3000</v>
      </c>
      <c r="E22" s="50"/>
      <c r="F22" s="50"/>
    </row>
    <row r="23" spans="1:6" s="3" customFormat="1" ht="51">
      <c r="A23" s="31">
        <v>20</v>
      </c>
      <c r="B23" s="31" t="s">
        <v>33</v>
      </c>
      <c r="C23" s="32" t="s">
        <v>36</v>
      </c>
      <c r="D23" s="33">
        <v>20000</v>
      </c>
      <c r="E23" s="38" t="s">
        <v>32</v>
      </c>
      <c r="F23" s="38" t="s">
        <v>4</v>
      </c>
    </row>
    <row r="24" spans="1:6" s="3" customFormat="1" ht="51">
      <c r="A24" s="31">
        <v>21</v>
      </c>
      <c r="B24" s="31" t="s">
        <v>35</v>
      </c>
      <c r="C24" s="32" t="s">
        <v>36</v>
      </c>
      <c r="D24" s="37">
        <v>10000</v>
      </c>
      <c r="E24" s="47"/>
      <c r="F24" s="48"/>
    </row>
    <row r="25" spans="1:6" s="3" customFormat="1" ht="26.25" customHeight="1">
      <c r="A25" s="31">
        <v>22</v>
      </c>
      <c r="B25" s="31" t="s">
        <v>60</v>
      </c>
      <c r="C25" s="32" t="s">
        <v>50</v>
      </c>
      <c r="D25" s="37">
        <v>10000</v>
      </c>
      <c r="E25" s="48"/>
      <c r="F25" s="31" t="s">
        <v>3</v>
      </c>
    </row>
    <row r="26" spans="1:6" s="3" customFormat="1" ht="25.5">
      <c r="A26" s="13">
        <v>23</v>
      </c>
      <c r="B26" s="13" t="s">
        <v>15</v>
      </c>
      <c r="C26" s="14" t="s">
        <v>50</v>
      </c>
      <c r="D26" s="21">
        <v>4000</v>
      </c>
      <c r="E26" s="40" t="s">
        <v>26</v>
      </c>
      <c r="F26" s="13" t="s">
        <v>3</v>
      </c>
    </row>
    <row r="27" spans="1:6" s="3" customFormat="1" ht="38.25">
      <c r="A27" s="13">
        <v>24</v>
      </c>
      <c r="B27" s="13" t="s">
        <v>27</v>
      </c>
      <c r="C27" s="18" t="s">
        <v>52</v>
      </c>
      <c r="D27" s="21">
        <v>10000</v>
      </c>
      <c r="E27" s="41"/>
      <c r="F27" s="13" t="s">
        <v>4</v>
      </c>
    </row>
    <row r="28" spans="1:6" s="3" customFormat="1" ht="61.5" customHeight="1">
      <c r="A28" s="13">
        <v>25</v>
      </c>
      <c r="B28" s="13" t="s">
        <v>16</v>
      </c>
      <c r="C28" s="14" t="s">
        <v>50</v>
      </c>
      <c r="D28" s="21">
        <v>4000</v>
      </c>
      <c r="E28" s="42"/>
      <c r="F28" s="13" t="s">
        <v>54</v>
      </c>
    </row>
    <row r="29" spans="1:6" s="3" customFormat="1" ht="76.5" customHeight="1">
      <c r="A29" s="31">
        <v>26</v>
      </c>
      <c r="B29" s="31" t="s">
        <v>27</v>
      </c>
      <c r="C29" s="35" t="s">
        <v>52</v>
      </c>
      <c r="D29" s="37">
        <v>8000</v>
      </c>
      <c r="E29" s="38" t="s">
        <v>37</v>
      </c>
      <c r="F29" s="31" t="s">
        <v>49</v>
      </c>
    </row>
    <row r="30" spans="1:6" s="3" customFormat="1" ht="75.75" customHeight="1">
      <c r="A30" s="31">
        <v>27</v>
      </c>
      <c r="B30" s="31" t="s">
        <v>18</v>
      </c>
      <c r="C30" s="32" t="s">
        <v>36</v>
      </c>
      <c r="D30" s="37">
        <v>50000</v>
      </c>
      <c r="E30" s="39"/>
      <c r="F30" s="31" t="s">
        <v>3</v>
      </c>
    </row>
    <row r="31" spans="1:6" s="3" customFormat="1" ht="89.25">
      <c r="A31" s="13">
        <v>28</v>
      </c>
      <c r="B31" s="13" t="s">
        <v>19</v>
      </c>
      <c r="C31" s="14" t="s">
        <v>36</v>
      </c>
      <c r="D31" s="21">
        <v>20000</v>
      </c>
      <c r="E31" s="17" t="s">
        <v>17</v>
      </c>
      <c r="F31" s="40" t="s">
        <v>3</v>
      </c>
    </row>
    <row r="32" spans="1:6" s="3" customFormat="1" ht="18.75">
      <c r="A32" s="22"/>
      <c r="B32" s="23"/>
      <c r="C32" s="29" t="s">
        <v>6</v>
      </c>
      <c r="D32" s="30">
        <f>SUM(D4:D31)</f>
        <v>451200</v>
      </c>
      <c r="E32" s="24"/>
      <c r="F32" s="42"/>
    </row>
    <row r="33" spans="1:6" ht="27.75" customHeight="1">
      <c r="A33" s="22"/>
      <c r="B33" s="23"/>
      <c r="C33" s="25"/>
      <c r="D33" s="26"/>
      <c r="E33" s="27"/>
      <c r="F33" s="28"/>
    </row>
    <row r="36" ht="12.75">
      <c r="A36" s="2"/>
    </row>
    <row r="37" spans="1:6" s="2" customFormat="1" ht="12.75">
      <c r="A37" s="1"/>
      <c r="B37" s="7"/>
      <c r="C37" s="4"/>
      <c r="D37" s="6"/>
      <c r="E37" s="5"/>
      <c r="F37" s="3"/>
    </row>
  </sheetData>
  <sheetProtection/>
  <mergeCells count="16">
    <mergeCell ref="E12:E15"/>
    <mergeCell ref="E7:E11"/>
    <mergeCell ref="E16:E18"/>
    <mergeCell ref="E21:E22"/>
    <mergeCell ref="F21:F22"/>
    <mergeCell ref="F23:F24"/>
    <mergeCell ref="E29:E30"/>
    <mergeCell ref="E26:E28"/>
    <mergeCell ref="A1:F1"/>
    <mergeCell ref="A2:F2"/>
    <mergeCell ref="F12:F13"/>
    <mergeCell ref="F31:F32"/>
    <mergeCell ref="E4:E5"/>
    <mergeCell ref="E23:E25"/>
    <mergeCell ref="F7:F10"/>
    <mergeCell ref="F4:F5"/>
  </mergeCells>
  <printOptions/>
  <pageMargins left="0.2362204724409449" right="0.2362204724409449" top="0.6299212598425197" bottom="0.7480314960629921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siemionkowicz</dc:creator>
  <cp:keywords/>
  <dc:description/>
  <cp:lastModifiedBy>Furdzik Magdalena</cp:lastModifiedBy>
  <cp:lastPrinted>2016-08-17T08:54:31Z</cp:lastPrinted>
  <dcterms:created xsi:type="dcterms:W3CDTF">2010-06-02T08:03:57Z</dcterms:created>
  <dcterms:modified xsi:type="dcterms:W3CDTF">2016-10-05T07:35:07Z</dcterms:modified>
  <cp:category/>
  <cp:version/>
  <cp:contentType/>
  <cp:contentStatus/>
</cp:coreProperties>
</file>