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5" windowWidth="9570" windowHeight="9150" activeTab="0"/>
  </bookViews>
  <sheets>
    <sheet name="GMK zadania publiczne" sheetId="1" r:id="rId1"/>
  </sheets>
  <definedNames>
    <definedName name="_xlnm.Print_Area" localSheetId="0">'GMK zadania publiczne'!$A$1:$F$78</definedName>
  </definedNames>
  <calcPr fullCalcOnLoad="1"/>
</workbook>
</file>

<file path=xl/sharedStrings.xml><?xml version="1.0" encoding="utf-8"?>
<sst xmlns="http://schemas.openxmlformats.org/spreadsheetml/2006/main" count="160" uniqueCount="108">
  <si>
    <t>7. działalności na rzecz osób niepełnosprawnych</t>
  </si>
  <si>
    <t>1.  pomocy społecznej, w tym pomocy rodzinom i osobom w trudnej sytuacji życiowej oraz wyrównywania szans tych rodzin i osób</t>
  </si>
  <si>
    <t>3. działalności charytatywnej</t>
  </si>
  <si>
    <t>10. działalności na rzecz osób w wieku emerytalnym</t>
  </si>
  <si>
    <t>11. działalności wspomagającej rozwój gospodarczy, w tym rozwój przedsiębiorczości</t>
  </si>
  <si>
    <t>16. kultury, sztuki, ochrony dóbr kultury i dziedzictwa narodowego</t>
  </si>
  <si>
    <t>17. wspierania i upowszechniania kultury fizycznej i sportu</t>
  </si>
  <si>
    <t>32. przeciwdziałania uzależnieniom i patologiom społecznym</t>
  </si>
  <si>
    <t>Łączna kwota 
w sferze zadań publicznych</t>
  </si>
  <si>
    <t xml:space="preserve">SUMA </t>
  </si>
  <si>
    <t>18. ekologii i ochrony zwierząt oraz ochrony dziedzictwa przyrodniczego</t>
  </si>
  <si>
    <t>2. działalności na rzecz integracji i reintegracji zawodowej i społecznej osób zagrożonych wykluczeniem społecznym</t>
  </si>
  <si>
    <t>l.p</t>
  </si>
  <si>
    <t>15. działalności na rzecz dzieci i młodzieży, w tym wypoczynku dzieci i młodzieży</t>
  </si>
  <si>
    <t xml:space="preserve">32.1. Przeciwdziałanie uzależnieniom i patologiom społecznym w 2016 r.: Profilaktyka uniwersalna i selektywna – zagospodarowanie wolnego czasu dzieci i młodzieży w środowisku lokalnym na terenie Krakowa; Kluby abstynenta oraz inne formy działań pomocowych poza terapią; Edukacja publiczna w obszarze profilaktyki.   </t>
  </si>
  <si>
    <t>otwarty konkurs ofert</t>
  </si>
  <si>
    <t xml:space="preserve">32.2. Przeciwdziałanie uzależnieniom i patologiom społecznym w 2016 r.: Profilaktyka wskazująca i programy redukcji szkód/ Przeciwdziałanie narkomanii  </t>
  </si>
  <si>
    <t>10.1 Lokalne Centra Aktywności Seniorów</t>
  </si>
  <si>
    <t>10.2 Wspieranie więzi międzypokoleniowych</t>
  </si>
  <si>
    <t>Wydział Spraw Społecznych</t>
  </si>
  <si>
    <t>11.1 Otwarty Konkurs Ofert w zakresie: Działalność wspomagająca rozwój gospodarczy, w tym rozwój przedsiębiorczości.</t>
  </si>
  <si>
    <t>Wydział Rozwoju Miasta</t>
  </si>
  <si>
    <t>w trybie art. 19 a</t>
  </si>
  <si>
    <t>Wydział Sportu</t>
  </si>
  <si>
    <t>7.1 Rehabilitacja i integracja społeczna, zawodowa niepełnosprawnych mieszkańców Krakowa</t>
  </si>
  <si>
    <t>Pełnomocnik PMK ds. Osób Niepełnosprawnych/Wydział Spraw Społecznych</t>
  </si>
  <si>
    <t>7.2 Rehabilitacja i integracja społeczna, zawodowa niepełnosprawnych mieszkańców Krakowa</t>
  </si>
  <si>
    <t xml:space="preserve">Wydział Spraw Społecznych </t>
  </si>
  <si>
    <t>1.1 Domy pomocy społecznej dla dzieci/dorosłych niepełnosprawnych intelektualnie</t>
  </si>
  <si>
    <t>1.2 Domy pomocy społecznej dla osób przewlekle somatycznie chorych</t>
  </si>
  <si>
    <t>1.3 Domy pomocy społecznej dla osób w podeszłym wieku</t>
  </si>
  <si>
    <t>1.4 Schronienie interwencyjne dla kobiet w okresie zimowym</t>
  </si>
  <si>
    <t xml:space="preserve">1.5 Interwencja kryzysowa </t>
  </si>
  <si>
    <t>1.6 Mieszkania chronione dla bezdomnych</t>
  </si>
  <si>
    <t>1.8 Mieszkania chronione dla chorych psychicznie</t>
  </si>
  <si>
    <t>1.10 Mieszkania chronione dla kobiet z dziećmi</t>
  </si>
  <si>
    <t>1.11 Ośrodki poradnictwa, terapii rodzin</t>
  </si>
  <si>
    <t>1.12 Ośrodki wsparcia dla bezdomnych</t>
  </si>
  <si>
    <t>1.14 Ośrodki wsparcia dla osób starszych i niepełnosprawnych</t>
  </si>
  <si>
    <t>1.15 Program Aktywności Lokalnej</t>
  </si>
  <si>
    <t>Miejski Ośrodek Pomocy Społecznej/Wydział Spraw Społecznych</t>
  </si>
  <si>
    <t xml:space="preserve">1.17 Specjalistyczne usługi opiekuńcze dla osób z zaburzeniami psychicznymi </t>
  </si>
  <si>
    <t>1.18 Specjalistyczne usługi opiekuńcze dla rodzin z dziećmi niepełnosprawnymi</t>
  </si>
  <si>
    <t>1.19 Środowiskowe domy pomocy społecznej</t>
  </si>
  <si>
    <t>1.20 Usługi opiekuńcze zwykłe</t>
  </si>
  <si>
    <t>1a.1 Placówki Opiekuńczo-Wychowawcze typu interwencyjnego</t>
  </si>
  <si>
    <t>1a.2 Placówki Opiekuńczo-Wychowawcze typu rodzinnego</t>
  </si>
  <si>
    <t>1a.3 Placówki Opiekuńczo-Wychowawcze typu socjalizacyjnego</t>
  </si>
  <si>
    <t>1a.4 Placówki Opiekuńczo-Wychowawcze typu specjalistyczno-terapeutycznego</t>
  </si>
  <si>
    <t>1a.6 Placówki Wsparcia Dziennego prowadzone w formie specjalistycznej</t>
  </si>
  <si>
    <t>1a.7 Placówki Wsparcia Dziennego w formie podwórkowej</t>
  </si>
  <si>
    <t>2.1 Centra Integracji Społecznej</t>
  </si>
  <si>
    <t>2.2 Kluby Integracji Społecznej</t>
  </si>
  <si>
    <t>2.3 Warsztaty Terapii Zajęciowej</t>
  </si>
  <si>
    <t>3.1 Wsparcie działalności charytatywnej oraz wspieranie organizowania infrastruktury socjalnej</t>
  </si>
  <si>
    <t>3.2 Wsparcie osób bezdomnych i innych zagrożonych ubóstwem oraz uzależnieniami</t>
  </si>
  <si>
    <t>Miejskie Centrum Profilaktyki Uzależnień w Krakowie /Wydział Spraw Społecznych</t>
  </si>
  <si>
    <t>1a.8 Wspieranie rodziców w sprawowaniu opieki nad dziećmi do lat 3</t>
  </si>
  <si>
    <t xml:space="preserve"> otwarty konkurs ofert</t>
  </si>
  <si>
    <t>aneks do umowy wieloletniej</t>
  </si>
  <si>
    <t>1a.5 Placówki Wsparcia Dziennego prowadzone w formie opiekuńczej</t>
  </si>
  <si>
    <t xml:space="preserve">Wydział Kultury i Dziedzictwa Narodowego </t>
  </si>
  <si>
    <t>Wydział Kształtowania Środowiska</t>
  </si>
  <si>
    <t>13.1 Centrum Obywatelskie</t>
  </si>
  <si>
    <t>13. działalności wspomagającej rozwój wspólnot i społecznosci lokalnych oraz 33. działalności na rzecz organizacji pozarządowych oraz podmiotów wymienionych w art. 3 ust. 3, w zakresie określonym w art. 4 ust. 1 pkt 1–32 ustawy o działalności pożytku publicznego i o wolontariacie</t>
  </si>
  <si>
    <t>15.1 Wypoczynek letni dzieci i młodzieży</t>
  </si>
  <si>
    <t>środki finansowe pochodzące z budżetu państwa</t>
  </si>
  <si>
    <t>1b.1 Udzielania nieodpłatnej pomocy prawnej</t>
  </si>
  <si>
    <t>18.1 Edukacja ekologiczna</t>
  </si>
  <si>
    <t xml:space="preserve">Wydział/biuro/miejska jednostka organizacyjna zlecające realizację zadań publicznych </t>
  </si>
  <si>
    <t>1a. wspierania rodziny i systemu pieczy zastępczej</t>
  </si>
  <si>
    <t>1b. udzielenia nieodpłatnej pomocy prawnej oraz zwiększania świadomości prawnej społeczeństwa</t>
  </si>
  <si>
    <t xml:space="preserve"> w trybie 19 a</t>
  </si>
  <si>
    <t>29. działalności na rzecz kombatantów i osób represjonowanych</t>
  </si>
  <si>
    <t>29.1 działalność na rzecz kombatantów i osób represjonowanych</t>
  </si>
  <si>
    <t xml:space="preserve">10.3 Integracja i aktywizacja seniorów </t>
  </si>
  <si>
    <t xml:space="preserve">Pełnomocnik PMK ds. Osób Niepełnosprawnych/Wydział Spraw Społecznych </t>
  </si>
  <si>
    <r>
      <t xml:space="preserve">Priorytetowe zadania publiczne zaplanowane przez GMK do realizacji we współpracy z organizacjami pozarządowymi w zakresie:                                                                                   </t>
    </r>
    <r>
      <rPr>
        <sz val="10"/>
        <rFont val="Times New Roman"/>
        <family val="1"/>
      </rPr>
      <t>(numeracja przyjęta na podstawie 
numeracji zadań w art. 4 ust.1 ustawy)</t>
    </r>
  </si>
  <si>
    <r>
      <t>Tryb zlecania zadań publicznych/sposób finansowania zadań publicznych</t>
    </r>
    <r>
      <rPr>
        <b/>
        <sz val="10"/>
        <rFont val="Czcionka tekstu podstawowego"/>
        <family val="0"/>
      </rPr>
      <t xml:space="preserve">
</t>
    </r>
  </si>
  <si>
    <t>16.1 Realizacja umów w trybie 3 letnim (Dofinansowanie festiwali kulturalnych o znaczeniu priorytetowym dla Miasta w latach 2015-2017)</t>
  </si>
  <si>
    <t>aneksy do umów</t>
  </si>
  <si>
    <t>16.3. Realizacja zadań publicznych wzbogacających ofertę kulturalną miasta</t>
  </si>
  <si>
    <t xml:space="preserve">16.4. Upowszechnianie literatury i działalność wydawnicza </t>
  </si>
  <si>
    <t>aneksy do umów wieloletnich</t>
  </si>
  <si>
    <t>1.16 Rodzinne domy pomocy</t>
  </si>
  <si>
    <t>aneksy do umów wieloletnich/otwarty konkurs ofert</t>
  </si>
  <si>
    <t>aneksy do umów wieloletnich/ otwarty konkurs ofert</t>
  </si>
  <si>
    <t>1. 9 Mieszkania chronione dla usamodzielnionych wychowanków placówek</t>
  </si>
  <si>
    <t>umowa wieloletnia/otwarty konkurs ofert</t>
  </si>
  <si>
    <t>Załącznik nr 3 do Programu Współpracy Gminy Miejskiej Kraków na rok 2017 z organizacjami pozarządowymi oraz podmiotami określonymi w art. 3 ust. 3 ustawy o działalności pożytku publicznego i o wolontariacie</t>
  </si>
  <si>
    <t>Zadania publiczne zaplanowane przez Gminę Miejską Kraków do realizacji we współpracy 
z organizacjami pozarządowymi w 2017 roku</t>
  </si>
  <si>
    <t>Planowane środki finansowe 
w budżecie wydziału na rok 2017</t>
  </si>
  <si>
    <t>Wydział Edukacji</t>
  </si>
  <si>
    <t>aneksy do umów wieloletnich/ otwarte konkursy ofert</t>
  </si>
  <si>
    <t>1.21. Asystent w rodzinie z dzieckiem niepełnosprawnym</t>
  </si>
  <si>
    <t>2.4 Wsparcie społeczno zawodowe dla młodzieży do 30 roku życia</t>
  </si>
  <si>
    <t>15.2 Edukacja obywatelska oraz promocja wolontariatu wśród młodzieży</t>
  </si>
  <si>
    <t>16. 2. Realizacja umów  w trybie 3-letnim (w latach 2016-2018 ) zadań publicznych, wybranych w drodze otwartego konkursu ofert (Całoroczna oferta programowa)</t>
  </si>
  <si>
    <t xml:space="preserve">16.5. Wspieranie niskobudżetowych zadań publicznych w zakresie kultury, sztuki, ochrony dóbr kultury i dziedzictwa narodowego   - małe granty </t>
  </si>
  <si>
    <t>w trybie art.19a</t>
  </si>
  <si>
    <t>5a. działalności na rzecz integracji cudzoziemców</t>
  </si>
  <si>
    <t>w tym 150 000 zł na regranting</t>
  </si>
  <si>
    <t>13.2 Święto Organizacji Pozarządowych</t>
  </si>
  <si>
    <t>5a.1 Program "Otwarty Kraków" - festiwal wielokulturowy</t>
  </si>
  <si>
    <t>5a.2 Program "Otwarty Kraków" - projekty informacyjne i edukacyjne</t>
  </si>
  <si>
    <t>Planowane 200 000,00 zł. Ostateczna kwota zostanie podana po ustaleniu budżetu Wydziału.</t>
  </si>
  <si>
    <t>17. 1 Aktywny Kraków</t>
  </si>
  <si>
    <t>17.2 Mistrzowie w Krakowie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</si>
</sst>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_ ;\-#,##0.00\ "/>
    <numFmt numFmtId="166" formatCode="#,##0_ ;\-#,##0\ "/>
    <numFmt numFmtId="167" formatCode="#,##0\ _z_ł"/>
    <numFmt numFmtId="168" formatCode="#,##0.0"/>
    <numFmt numFmtId="169" formatCode="#,##0\ &quot;zł&quot;"/>
  </numFmts>
  <fonts count="56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0"/>
      <name val="Czcionka tekstu podstawowego"/>
      <family val="0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7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17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B05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B050"/>
      <name val="Arial"/>
      <family val="2"/>
    </font>
    <font>
      <i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8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45" fillId="26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07">
    <xf numFmtId="0" fontId="0" fillId="0" borderId="0" xfId="0" applyAlignment="1">
      <alignment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169" fontId="6" fillId="0" borderId="1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wrapText="1"/>
    </xf>
    <xf numFmtId="0" fontId="6" fillId="0" borderId="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32" borderId="10" xfId="59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left" vertical="center" wrapText="1"/>
    </xf>
    <xf numFmtId="44" fontId="4" fillId="32" borderId="10" xfId="59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4" fillId="33" borderId="10" xfId="59" applyNumberFormat="1" applyFont="1" applyFill="1" applyBorder="1" applyAlignment="1">
      <alignment horizontal="center" vertical="center" wrapText="1"/>
    </xf>
    <xf numFmtId="169" fontId="4" fillId="33" borderId="10" xfId="59" applyNumberFormat="1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4" fillId="0" borderId="11" xfId="51" applyFont="1" applyFill="1" applyBorder="1" applyAlignment="1">
      <alignment horizontal="left" vertical="center" wrapText="1"/>
      <protection/>
    </xf>
    <xf numFmtId="0" fontId="4" fillId="0" borderId="11" xfId="51" applyNumberFormat="1" applyFont="1" applyFill="1" applyBorder="1" applyAlignment="1">
      <alignment horizontal="center" vertical="center" wrapText="1"/>
      <protection/>
    </xf>
    <xf numFmtId="8" fontId="4" fillId="0" borderId="1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top" wrapText="1"/>
    </xf>
    <xf numFmtId="164" fontId="51" fillId="0" borderId="11" xfId="51" applyNumberFormat="1" applyFont="1" applyFill="1" applyBorder="1" applyAlignment="1">
      <alignment horizontal="right" vertical="center" wrapText="1"/>
      <protection/>
    </xf>
    <xf numFmtId="0" fontId="6" fillId="0" borderId="11" xfId="51" applyFont="1" applyBorder="1" applyAlignment="1">
      <alignment horizontal="center" vertical="center" wrapText="1"/>
      <protection/>
    </xf>
    <xf numFmtId="169" fontId="51" fillId="0" borderId="10" xfId="0" applyNumberFormat="1" applyFont="1" applyFill="1" applyBorder="1" applyAlignment="1">
      <alignment horizontal="right" vertical="center" wrapText="1"/>
    </xf>
    <xf numFmtId="169" fontId="51" fillId="32" borderId="10" xfId="0" applyNumberFormat="1" applyFont="1" applyFill="1" applyBorder="1" applyAlignment="1">
      <alignment horizontal="right" vertical="center" wrapText="1"/>
    </xf>
    <xf numFmtId="169" fontId="51" fillId="32" borderId="10" xfId="59" applyNumberFormat="1" applyFont="1" applyFill="1" applyBorder="1" applyAlignment="1">
      <alignment horizontal="right" vertical="center" wrapText="1"/>
    </xf>
    <xf numFmtId="0" fontId="6" fillId="32" borderId="10" xfId="0" applyFont="1" applyFill="1" applyBorder="1" applyAlignment="1">
      <alignment horizontal="center" vertical="center" wrapText="1"/>
    </xf>
    <xf numFmtId="169" fontId="51" fillId="0" borderId="10" xfId="0" applyNumberFormat="1" applyFont="1" applyBorder="1" applyAlignment="1">
      <alignment horizontal="right" vertical="center" wrapText="1"/>
    </xf>
    <xf numFmtId="164" fontId="51" fillId="0" borderId="10" xfId="0" applyNumberFormat="1" applyFont="1" applyFill="1" applyBorder="1" applyAlignment="1">
      <alignment horizontal="right" vertical="center" wrapText="1"/>
    </xf>
    <xf numFmtId="169" fontId="6" fillId="33" borderId="10" xfId="0" applyNumberFormat="1" applyFont="1" applyFill="1" applyBorder="1" applyAlignment="1">
      <alignment horizontal="right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3" fillId="32" borderId="10" xfId="0" applyNumberFormat="1" applyFont="1" applyFill="1" applyBorder="1" applyAlignment="1">
      <alignment horizontal="center" vertical="center" wrapText="1"/>
    </xf>
    <xf numFmtId="8" fontId="51" fillId="32" borderId="10" xfId="0" applyNumberFormat="1" applyFont="1" applyFill="1" applyBorder="1" applyAlignment="1">
      <alignment horizontal="right" vertical="center" wrapText="1"/>
    </xf>
    <xf numFmtId="169" fontId="6" fillId="0" borderId="10" xfId="59" applyNumberFormat="1" applyFont="1" applyFill="1" applyBorder="1" applyAlignment="1">
      <alignment horizontal="right" vertical="center" wrapText="1"/>
    </xf>
    <xf numFmtId="8" fontId="51" fillId="0" borderId="10" xfId="0" applyNumberFormat="1" applyFont="1" applyFill="1" applyBorder="1" applyAlignment="1">
      <alignment horizontal="right" vertical="center" wrapText="1"/>
    </xf>
    <xf numFmtId="169" fontId="4" fillId="0" borderId="0" xfId="59" applyNumberFormat="1" applyFont="1" applyBorder="1" applyAlignment="1">
      <alignment horizontal="right" vertical="center" wrapText="1"/>
    </xf>
    <xf numFmtId="169" fontId="5" fillId="0" borderId="0" xfId="59" applyNumberFormat="1" applyFont="1" applyBorder="1" applyAlignment="1">
      <alignment horizontal="right" vertical="center" wrapText="1"/>
    </xf>
    <xf numFmtId="169" fontId="6" fillId="0" borderId="10" xfId="0" applyNumberFormat="1" applyFont="1" applyBorder="1" applyAlignment="1">
      <alignment horizontal="right" vertical="center" wrapText="1"/>
    </xf>
    <xf numFmtId="169" fontId="12" fillId="32" borderId="10" xfId="0" applyNumberFormat="1" applyFont="1" applyFill="1" applyBorder="1" applyAlignment="1">
      <alignment horizontal="right" vertical="center" wrapText="1"/>
    </xf>
    <xf numFmtId="169" fontId="6" fillId="0" borderId="10" xfId="0" applyNumberFormat="1" applyFont="1" applyFill="1" applyBorder="1" applyAlignment="1">
      <alignment horizontal="right" vertical="center" wrapText="1"/>
    </xf>
    <xf numFmtId="169" fontId="12" fillId="0" borderId="10" xfId="0" applyNumberFormat="1" applyFont="1" applyBorder="1" applyAlignment="1">
      <alignment horizontal="right" vertical="center" wrapText="1"/>
    </xf>
    <xf numFmtId="169" fontId="6" fillId="33" borderId="10" xfId="0" applyNumberFormat="1" applyFont="1" applyFill="1" applyBorder="1" applyAlignment="1">
      <alignment horizontal="right" vertical="top" wrapText="1"/>
    </xf>
    <xf numFmtId="169" fontId="12" fillId="0" borderId="10" xfId="0" applyNumberFormat="1" applyFont="1" applyFill="1" applyBorder="1" applyAlignment="1">
      <alignment horizontal="right" vertical="center" wrapText="1"/>
    </xf>
    <xf numFmtId="169" fontId="6" fillId="0" borderId="13" xfId="51" applyNumberFormat="1" applyFont="1" applyBorder="1" applyAlignment="1">
      <alignment horizontal="right" vertical="center" wrapText="1"/>
      <protection/>
    </xf>
    <xf numFmtId="169" fontId="8" fillId="34" borderId="10" xfId="0" applyNumberFormat="1" applyFont="1" applyFill="1" applyBorder="1" applyAlignment="1">
      <alignment horizontal="right" vertical="center" wrapText="1"/>
    </xf>
    <xf numFmtId="169" fontId="8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Border="1" applyAlignment="1">
      <alignment horizontal="right" vertical="center" wrapText="1"/>
    </xf>
    <xf numFmtId="8" fontId="51" fillId="32" borderId="10" xfId="59" applyNumberFormat="1" applyFont="1" applyFill="1" applyBorder="1" applyAlignment="1">
      <alignment horizontal="right" vertical="center" wrapText="1"/>
    </xf>
    <xf numFmtId="169" fontId="6" fillId="0" borderId="10" xfId="0" applyNumberFormat="1" applyFont="1" applyFill="1" applyBorder="1" applyAlignment="1">
      <alignment horizontal="right" vertical="center" wrapText="1"/>
    </xf>
    <xf numFmtId="169" fontId="6" fillId="32" borderId="12" xfId="0" applyNumberFormat="1" applyFont="1" applyFill="1" applyBorder="1" applyAlignment="1">
      <alignment horizontal="right" vertical="center" wrapText="1"/>
    </xf>
    <xf numFmtId="169" fontId="6" fillId="32" borderId="14" xfId="0" applyNumberFormat="1" applyFont="1" applyFill="1" applyBorder="1" applyAlignment="1">
      <alignment horizontal="right" vertical="center" wrapText="1"/>
    </xf>
    <xf numFmtId="0" fontId="0" fillId="0" borderId="15" xfId="0" applyBorder="1" applyAlignment="1">
      <alignment horizontal="right" vertical="center" wrapText="1"/>
    </xf>
    <xf numFmtId="0" fontId="6" fillId="33" borderId="10" xfId="0" applyFont="1" applyFill="1" applyBorder="1" applyAlignment="1">
      <alignment vertical="top" wrapText="1"/>
    </xf>
    <xf numFmtId="0" fontId="6" fillId="33" borderId="16" xfId="0" applyFont="1" applyFill="1" applyBorder="1" applyAlignment="1">
      <alignment vertical="top" wrapText="1"/>
    </xf>
    <xf numFmtId="0" fontId="6" fillId="33" borderId="17" xfId="0" applyFont="1" applyFill="1" applyBorder="1" applyAlignment="1">
      <alignment vertical="top" wrapText="1"/>
    </xf>
    <xf numFmtId="0" fontId="6" fillId="33" borderId="18" xfId="0" applyFont="1" applyFill="1" applyBorder="1" applyAlignment="1">
      <alignment vertical="top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8" fontId="51" fillId="32" borderId="12" xfId="59" applyNumberFormat="1" applyFont="1" applyFill="1" applyBorder="1" applyAlignment="1">
      <alignment horizontal="right" vertical="center" wrapText="1"/>
    </xf>
    <xf numFmtId="0" fontId="54" fillId="0" borderId="15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69" fontId="12" fillId="0" borderId="12" xfId="0" applyNumberFormat="1" applyFont="1" applyBorder="1" applyAlignment="1">
      <alignment horizontal="right" vertical="center" wrapText="1"/>
    </xf>
    <xf numFmtId="169" fontId="12" fillId="0" borderId="14" xfId="0" applyNumberFormat="1" applyFont="1" applyBorder="1" applyAlignment="1">
      <alignment horizontal="right" vertical="center" wrapText="1"/>
    </xf>
    <xf numFmtId="169" fontId="4" fillId="0" borderId="10" xfId="0" applyNumberFormat="1" applyFont="1" applyBorder="1" applyAlignment="1">
      <alignment horizontal="right" vertical="center" wrapText="1"/>
    </xf>
    <xf numFmtId="0" fontId="10" fillId="33" borderId="16" xfId="0" applyFont="1" applyFill="1" applyBorder="1" applyAlignment="1">
      <alignment horizontal="center" wrapText="1"/>
    </xf>
    <xf numFmtId="0" fontId="10" fillId="33" borderId="17" xfId="0" applyFont="1" applyFill="1" applyBorder="1" applyAlignment="1">
      <alignment horizontal="center" wrapText="1"/>
    </xf>
    <xf numFmtId="0" fontId="10" fillId="33" borderId="18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vertical="top" wrapText="1"/>
    </xf>
    <xf numFmtId="0" fontId="6" fillId="32" borderId="10" xfId="0" applyFont="1" applyFill="1" applyBorder="1" applyAlignment="1">
      <alignment horizontal="center" vertical="center" wrapText="1"/>
    </xf>
    <xf numFmtId="169" fontId="6" fillId="0" borderId="10" xfId="0" applyNumberFormat="1" applyFont="1" applyBorder="1" applyAlignment="1">
      <alignment horizontal="right" vertical="center" wrapText="1"/>
    </xf>
    <xf numFmtId="169" fontId="55" fillId="0" borderId="10" xfId="0" applyNumberFormat="1" applyFont="1" applyBorder="1" applyAlignment="1">
      <alignment horizontal="right" vertical="center" wrapText="1"/>
    </xf>
    <xf numFmtId="169" fontId="6" fillId="0" borderId="12" xfId="0" applyNumberFormat="1" applyFont="1" applyBorder="1" applyAlignment="1">
      <alignment horizontal="right" vertical="center" wrapText="1"/>
    </xf>
    <xf numFmtId="169" fontId="6" fillId="0" borderId="14" xfId="0" applyNumberFormat="1" applyFont="1" applyBorder="1" applyAlignment="1">
      <alignment horizontal="right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top" wrapText="1"/>
    </xf>
    <xf numFmtId="3" fontId="6" fillId="0" borderId="12" xfId="59" applyNumberFormat="1" applyFont="1" applyBorder="1" applyAlignment="1">
      <alignment horizontal="center" vertical="center" wrapText="1"/>
    </xf>
    <xf numFmtId="3" fontId="6" fillId="0" borderId="14" xfId="59" applyNumberFormat="1" applyFont="1" applyBorder="1" applyAlignment="1">
      <alignment horizontal="center" vertical="center" wrapText="1"/>
    </xf>
    <xf numFmtId="3" fontId="6" fillId="0" borderId="15" xfId="59" applyNumberFormat="1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wrapText="1"/>
    </xf>
    <xf numFmtId="3" fontId="6" fillId="0" borderId="10" xfId="59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right" vertical="center" wrapText="1"/>
    </xf>
    <xf numFmtId="0" fontId="8" fillId="34" borderId="10" xfId="0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169" fontId="6" fillId="0" borderId="12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tabSelected="1" view="pageBreakPreview" zoomScaleNormal="85" zoomScaleSheetLayoutView="100" workbookViewId="0" topLeftCell="A67">
      <selection activeCell="F5" sqref="F5:F23"/>
    </sheetView>
  </sheetViews>
  <sheetFormatPr defaultColWidth="9.140625" defaultRowHeight="12.75"/>
  <cols>
    <col min="1" max="1" width="7.00390625" style="17" customWidth="1"/>
    <col min="2" max="2" width="47.7109375" style="11" customWidth="1"/>
    <col min="3" max="3" width="25.00390625" style="6" customWidth="1"/>
    <col min="4" max="4" width="20.00390625" style="54" customWidth="1"/>
    <col min="5" max="5" width="24.00390625" style="2" customWidth="1"/>
    <col min="6" max="6" width="31.140625" style="64" bestFit="1" customWidth="1"/>
    <col min="7" max="8" width="6.28125" style="1" bestFit="1" customWidth="1"/>
    <col min="9" max="16384" width="9.140625" style="1" customWidth="1"/>
  </cols>
  <sheetData>
    <row r="1" spans="2:6" ht="40.5" customHeight="1">
      <c r="B1" s="9"/>
      <c r="C1" s="94" t="s">
        <v>89</v>
      </c>
      <c r="D1" s="94"/>
      <c r="E1" s="94"/>
      <c r="F1" s="94"/>
    </row>
    <row r="2" spans="1:9" ht="36" customHeight="1">
      <c r="A2" s="83" t="s">
        <v>90</v>
      </c>
      <c r="B2" s="84"/>
      <c r="C2" s="84"/>
      <c r="D2" s="84"/>
      <c r="E2" s="84"/>
      <c r="F2" s="85"/>
      <c r="G2" s="13"/>
      <c r="H2" s="14"/>
      <c r="I2" s="14"/>
    </row>
    <row r="3" spans="1:6" s="5" customFormat="1" ht="136.5" customHeight="1">
      <c r="A3" s="18" t="s">
        <v>12</v>
      </c>
      <c r="B3" s="4" t="s">
        <v>77</v>
      </c>
      <c r="C3" s="7" t="s">
        <v>78</v>
      </c>
      <c r="D3" s="51" t="s">
        <v>91</v>
      </c>
      <c r="E3" s="4" t="s">
        <v>69</v>
      </c>
      <c r="F3" s="12" t="s">
        <v>8</v>
      </c>
    </row>
    <row r="4" spans="1:6" ht="12.75" customHeight="1">
      <c r="A4" s="19">
        <v>1</v>
      </c>
      <c r="B4" s="70" t="s">
        <v>1</v>
      </c>
      <c r="C4" s="70"/>
      <c r="D4" s="70"/>
      <c r="E4" s="86"/>
      <c r="F4" s="46">
        <v>41349812</v>
      </c>
    </row>
    <row r="5" spans="2:6" ht="25.5" customHeight="1">
      <c r="B5" s="25" t="s">
        <v>28</v>
      </c>
      <c r="C5" s="23" t="s">
        <v>83</v>
      </c>
      <c r="D5" s="40">
        <v>2776493</v>
      </c>
      <c r="E5" s="95" t="s">
        <v>40</v>
      </c>
      <c r="F5" s="88"/>
    </row>
    <row r="6" spans="2:6" ht="22.5" customHeight="1">
      <c r="B6" s="25" t="s">
        <v>29</v>
      </c>
      <c r="C6" s="23" t="s">
        <v>83</v>
      </c>
      <c r="D6" s="40">
        <v>4237200</v>
      </c>
      <c r="E6" s="96"/>
      <c r="F6" s="88"/>
    </row>
    <row r="7" spans="2:6" ht="12.75">
      <c r="B7" s="25" t="s">
        <v>30</v>
      </c>
      <c r="C7" s="23" t="s">
        <v>15</v>
      </c>
      <c r="D7" s="40">
        <v>2492400</v>
      </c>
      <c r="E7" s="96"/>
      <c r="F7" s="88"/>
    </row>
    <row r="8" spans="2:6" ht="15" customHeight="1">
      <c r="B8" s="25" t="s">
        <v>31</v>
      </c>
      <c r="C8" s="23" t="s">
        <v>15</v>
      </c>
      <c r="D8" s="40">
        <v>15000</v>
      </c>
      <c r="E8" s="96"/>
      <c r="F8" s="88"/>
    </row>
    <row r="9" spans="2:6" ht="12.75">
      <c r="B9" s="25" t="s">
        <v>32</v>
      </c>
      <c r="C9" s="23" t="s">
        <v>15</v>
      </c>
      <c r="D9" s="40">
        <v>330000</v>
      </c>
      <c r="E9" s="96"/>
      <c r="F9" s="88"/>
    </row>
    <row r="10" spans="2:6" ht="12.75">
      <c r="B10" s="25" t="s">
        <v>33</v>
      </c>
      <c r="C10" s="23" t="s">
        <v>83</v>
      </c>
      <c r="D10" s="40">
        <v>167440</v>
      </c>
      <c r="E10" s="96"/>
      <c r="F10" s="88"/>
    </row>
    <row r="11" spans="2:6" ht="25.5">
      <c r="B11" s="25" t="s">
        <v>34</v>
      </c>
      <c r="C11" s="23" t="s">
        <v>93</v>
      </c>
      <c r="D11" s="40">
        <v>209300</v>
      </c>
      <c r="E11" s="96"/>
      <c r="F11" s="88"/>
    </row>
    <row r="12" spans="2:6" ht="25.5">
      <c r="B12" s="25" t="s">
        <v>87</v>
      </c>
      <c r="C12" s="23" t="s">
        <v>83</v>
      </c>
      <c r="D12" s="40">
        <v>88440</v>
      </c>
      <c r="E12" s="96"/>
      <c r="F12" s="88"/>
    </row>
    <row r="13" spans="2:6" ht="12.75">
      <c r="B13" s="25" t="s">
        <v>35</v>
      </c>
      <c r="C13" s="23" t="s">
        <v>15</v>
      </c>
      <c r="D13" s="40">
        <v>180000</v>
      </c>
      <c r="E13" s="96"/>
      <c r="F13" s="88"/>
    </row>
    <row r="14" spans="2:6" ht="12.75">
      <c r="B14" s="25" t="s">
        <v>36</v>
      </c>
      <c r="C14" s="23" t="s">
        <v>83</v>
      </c>
      <c r="D14" s="40">
        <v>1484000</v>
      </c>
      <c r="E14" s="96"/>
      <c r="F14" s="88"/>
    </row>
    <row r="15" spans="2:6" ht="25.5">
      <c r="B15" s="25" t="s">
        <v>37</v>
      </c>
      <c r="C15" s="23" t="s">
        <v>93</v>
      </c>
      <c r="D15" s="40">
        <v>2542000</v>
      </c>
      <c r="E15" s="96"/>
      <c r="F15" s="88"/>
    </row>
    <row r="16" spans="2:6" ht="23.25" customHeight="1">
      <c r="B16" s="25" t="s">
        <v>38</v>
      </c>
      <c r="C16" s="23" t="s">
        <v>86</v>
      </c>
      <c r="D16" s="40">
        <v>882892.8</v>
      </c>
      <c r="E16" s="96"/>
      <c r="F16" s="88"/>
    </row>
    <row r="17" spans="2:6" ht="12.75">
      <c r="B17" s="25" t="s">
        <v>39</v>
      </c>
      <c r="C17" s="23" t="s">
        <v>59</v>
      </c>
      <c r="D17" s="40">
        <v>200000</v>
      </c>
      <c r="E17" s="96"/>
      <c r="F17" s="88"/>
    </row>
    <row r="18" spans="2:6" ht="12.75">
      <c r="B18" s="25" t="s">
        <v>84</v>
      </c>
      <c r="C18" s="23" t="s">
        <v>59</v>
      </c>
      <c r="D18" s="40">
        <v>213735</v>
      </c>
      <c r="E18" s="96"/>
      <c r="F18" s="88"/>
    </row>
    <row r="19" spans="2:6" ht="25.5">
      <c r="B19" s="25" t="s">
        <v>41</v>
      </c>
      <c r="C19" s="23" t="s">
        <v>59</v>
      </c>
      <c r="D19" s="40">
        <v>2912447</v>
      </c>
      <c r="E19" s="96"/>
      <c r="F19" s="88"/>
    </row>
    <row r="20" spans="2:6" ht="22.5" customHeight="1">
      <c r="B20" s="25" t="s">
        <v>42</v>
      </c>
      <c r="C20" s="23" t="s">
        <v>15</v>
      </c>
      <c r="D20" s="40">
        <v>462000</v>
      </c>
      <c r="E20" s="96"/>
      <c r="F20" s="88"/>
    </row>
    <row r="21" spans="2:6" ht="12.75">
      <c r="B21" s="25" t="s">
        <v>43</v>
      </c>
      <c r="C21" s="23" t="s">
        <v>83</v>
      </c>
      <c r="D21" s="40">
        <v>6010320</v>
      </c>
      <c r="E21" s="96"/>
      <c r="F21" s="88"/>
    </row>
    <row r="22" spans="2:6" ht="12.75">
      <c r="B22" s="25" t="s">
        <v>44</v>
      </c>
      <c r="C22" s="23" t="s">
        <v>59</v>
      </c>
      <c r="D22" s="40">
        <v>15973344</v>
      </c>
      <c r="E22" s="96"/>
      <c r="F22" s="88"/>
    </row>
    <row r="23" spans="2:6" ht="21" customHeight="1">
      <c r="B23" s="10" t="s">
        <v>94</v>
      </c>
      <c r="C23" s="8" t="s">
        <v>59</v>
      </c>
      <c r="D23" s="40">
        <v>172800</v>
      </c>
      <c r="E23" s="97"/>
      <c r="F23" s="88"/>
    </row>
    <row r="24" spans="1:6" ht="12.75">
      <c r="A24" s="19">
        <v>2</v>
      </c>
      <c r="B24" s="26" t="s">
        <v>70</v>
      </c>
      <c r="C24" s="27"/>
      <c r="D24" s="28"/>
      <c r="E24" s="29"/>
      <c r="F24" s="46">
        <v>21288826</v>
      </c>
    </row>
    <row r="25" spans="2:6" ht="25.5" customHeight="1">
      <c r="B25" s="24" t="s">
        <v>45</v>
      </c>
      <c r="C25" s="23" t="s">
        <v>83</v>
      </c>
      <c r="D25" s="41">
        <v>1229706.34</v>
      </c>
      <c r="E25" s="87" t="s">
        <v>40</v>
      </c>
      <c r="F25" s="67"/>
    </row>
    <row r="26" spans="2:6" ht="25.5">
      <c r="B26" s="24" t="s">
        <v>46</v>
      </c>
      <c r="C26" s="23" t="s">
        <v>86</v>
      </c>
      <c r="D26" s="41">
        <v>1316283.36</v>
      </c>
      <c r="E26" s="87"/>
      <c r="F26" s="68"/>
    </row>
    <row r="27" spans="2:6" ht="25.5">
      <c r="B27" s="24" t="s">
        <v>47</v>
      </c>
      <c r="C27" s="23" t="s">
        <v>83</v>
      </c>
      <c r="D27" s="41">
        <v>7419399.69</v>
      </c>
      <c r="E27" s="87"/>
      <c r="F27" s="68"/>
    </row>
    <row r="28" spans="2:6" ht="25.5">
      <c r="B28" s="24" t="s">
        <v>48</v>
      </c>
      <c r="C28" s="23" t="s">
        <v>83</v>
      </c>
      <c r="D28" s="41">
        <v>1765436.82</v>
      </c>
      <c r="E28" s="87"/>
      <c r="F28" s="68"/>
    </row>
    <row r="29" spans="2:6" ht="38.25">
      <c r="B29" s="24" t="s">
        <v>60</v>
      </c>
      <c r="C29" s="23" t="s">
        <v>85</v>
      </c>
      <c r="D29" s="41">
        <v>3936000</v>
      </c>
      <c r="E29" s="87"/>
      <c r="F29" s="68"/>
    </row>
    <row r="30" spans="2:6" ht="25.5">
      <c r="B30" s="24" t="s">
        <v>49</v>
      </c>
      <c r="C30" s="35" t="s">
        <v>83</v>
      </c>
      <c r="D30" s="41">
        <v>4902000</v>
      </c>
      <c r="E30" s="87"/>
      <c r="F30" s="68"/>
    </row>
    <row r="31" spans="1:6" ht="12.75">
      <c r="A31" s="21"/>
      <c r="B31" s="24" t="s">
        <v>50</v>
      </c>
      <c r="C31" s="23" t="s">
        <v>59</v>
      </c>
      <c r="D31" s="41">
        <v>600000</v>
      </c>
      <c r="E31" s="87"/>
      <c r="F31" s="68"/>
    </row>
    <row r="32" spans="1:6" ht="25.5">
      <c r="A32" s="21"/>
      <c r="B32" s="24" t="s">
        <v>57</v>
      </c>
      <c r="C32" s="23" t="s">
        <v>15</v>
      </c>
      <c r="D32" s="42">
        <v>120000</v>
      </c>
      <c r="E32" s="43" t="s">
        <v>19</v>
      </c>
      <c r="F32" s="69"/>
    </row>
    <row r="33" spans="1:6" ht="12.75" customHeight="1">
      <c r="A33" s="19">
        <v>3</v>
      </c>
      <c r="B33" s="70" t="s">
        <v>71</v>
      </c>
      <c r="C33" s="70"/>
      <c r="D33" s="70"/>
      <c r="E33" s="70"/>
      <c r="F33" s="46">
        <v>910888</v>
      </c>
    </row>
    <row r="34" spans="2:6" ht="41.25" customHeight="1">
      <c r="B34" s="24" t="s">
        <v>67</v>
      </c>
      <c r="C34" s="34" t="s">
        <v>15</v>
      </c>
      <c r="D34" s="41">
        <v>910888.2</v>
      </c>
      <c r="E34" s="47" t="s">
        <v>27</v>
      </c>
      <c r="F34" s="56" t="s">
        <v>66</v>
      </c>
    </row>
    <row r="35" spans="1:6" ht="12.75" customHeight="1">
      <c r="A35" s="19">
        <v>4</v>
      </c>
      <c r="B35" s="70" t="s">
        <v>11</v>
      </c>
      <c r="C35" s="70"/>
      <c r="D35" s="70"/>
      <c r="E35" s="70"/>
      <c r="F35" s="46">
        <v>3424581</v>
      </c>
    </row>
    <row r="36" spans="2:6" ht="12.75" customHeight="1">
      <c r="B36" s="10" t="s">
        <v>51</v>
      </c>
      <c r="C36" s="8" t="s">
        <v>59</v>
      </c>
      <c r="D36" s="40">
        <v>936000</v>
      </c>
      <c r="E36" s="95" t="s">
        <v>40</v>
      </c>
      <c r="F36" s="90"/>
    </row>
    <row r="37" spans="2:6" ht="12.75">
      <c r="B37" s="10" t="s">
        <v>52</v>
      </c>
      <c r="C37" s="8" t="s">
        <v>83</v>
      </c>
      <c r="D37" s="40">
        <v>753540</v>
      </c>
      <c r="E37" s="96"/>
      <c r="F37" s="91"/>
    </row>
    <row r="38" spans="2:6" ht="12.75">
      <c r="B38" s="10" t="s">
        <v>53</v>
      </c>
      <c r="C38" s="8" t="s">
        <v>83</v>
      </c>
      <c r="D38" s="40">
        <v>824685</v>
      </c>
      <c r="E38" s="96"/>
      <c r="F38" s="91"/>
    </row>
    <row r="39" spans="2:6" ht="25.5" customHeight="1">
      <c r="B39" s="10" t="s">
        <v>95</v>
      </c>
      <c r="C39" s="8" t="s">
        <v>59</v>
      </c>
      <c r="D39" s="40">
        <v>910356</v>
      </c>
      <c r="E39" s="97"/>
      <c r="F39" s="69"/>
    </row>
    <row r="40" spans="1:6" ht="12.75">
      <c r="A40" s="19">
        <v>5</v>
      </c>
      <c r="B40" s="70" t="s">
        <v>2</v>
      </c>
      <c r="C40" s="70"/>
      <c r="D40" s="70"/>
      <c r="E40" s="86"/>
      <c r="F40" s="46">
        <v>1103300</v>
      </c>
    </row>
    <row r="41" spans="1:6" s="3" customFormat="1" ht="25.5" customHeight="1">
      <c r="A41" s="20"/>
      <c r="B41" s="10" t="s">
        <v>54</v>
      </c>
      <c r="C41" s="8" t="s">
        <v>86</v>
      </c>
      <c r="D41" s="40">
        <v>675500</v>
      </c>
      <c r="E41" s="99" t="s">
        <v>40</v>
      </c>
      <c r="F41" s="66"/>
    </row>
    <row r="42" spans="1:6" s="3" customFormat="1" ht="40.5" customHeight="1">
      <c r="A42" s="20"/>
      <c r="B42" s="10" t="s">
        <v>55</v>
      </c>
      <c r="C42" s="8" t="s">
        <v>85</v>
      </c>
      <c r="D42" s="40">
        <v>427800</v>
      </c>
      <c r="E42" s="100"/>
      <c r="F42" s="66"/>
    </row>
    <row r="43" spans="1:6" ht="12.75" customHeight="1">
      <c r="A43" s="19">
        <v>6</v>
      </c>
      <c r="B43" s="70" t="s">
        <v>100</v>
      </c>
      <c r="C43" s="70"/>
      <c r="D43" s="70"/>
      <c r="E43" s="86"/>
      <c r="F43" s="46">
        <v>100000</v>
      </c>
    </row>
    <row r="44" spans="1:6" ht="25.5" customHeight="1">
      <c r="A44" s="20"/>
      <c r="B44" s="10" t="s">
        <v>103</v>
      </c>
      <c r="C44" s="8" t="s">
        <v>15</v>
      </c>
      <c r="D44" s="41">
        <v>50000</v>
      </c>
      <c r="E44" s="99" t="s">
        <v>27</v>
      </c>
      <c r="F44" s="66"/>
    </row>
    <row r="45" spans="1:6" ht="25.5" customHeight="1">
      <c r="A45" s="20"/>
      <c r="B45" s="10" t="s">
        <v>104</v>
      </c>
      <c r="C45" s="8" t="s">
        <v>15</v>
      </c>
      <c r="D45" s="41">
        <v>50000</v>
      </c>
      <c r="E45" s="100"/>
      <c r="F45" s="66"/>
    </row>
    <row r="46" spans="1:6" ht="12.75">
      <c r="A46" s="19">
        <v>7</v>
      </c>
      <c r="B46" s="71" t="s">
        <v>0</v>
      </c>
      <c r="C46" s="72"/>
      <c r="D46" s="72"/>
      <c r="E46" s="73"/>
      <c r="F46" s="46">
        <v>1100000</v>
      </c>
    </row>
    <row r="47" spans="2:6" ht="25.5">
      <c r="B47" s="10" t="s">
        <v>24</v>
      </c>
      <c r="C47" s="8" t="s">
        <v>15</v>
      </c>
      <c r="D47" s="40">
        <v>1000000</v>
      </c>
      <c r="E47" s="78" t="s">
        <v>25</v>
      </c>
      <c r="F47" s="89" t="s">
        <v>101</v>
      </c>
    </row>
    <row r="48" spans="2:6" ht="25.5">
      <c r="B48" s="10" t="s">
        <v>26</v>
      </c>
      <c r="C48" s="8" t="s">
        <v>22</v>
      </c>
      <c r="D48" s="40">
        <v>100000</v>
      </c>
      <c r="E48" s="92"/>
      <c r="F48" s="89"/>
    </row>
    <row r="49" spans="1:6" ht="12.75">
      <c r="A49" s="19">
        <v>8</v>
      </c>
      <c r="B49" s="70" t="s">
        <v>3</v>
      </c>
      <c r="C49" s="70"/>
      <c r="D49" s="70"/>
      <c r="E49" s="86"/>
      <c r="F49" s="46">
        <v>2220000</v>
      </c>
    </row>
    <row r="50" spans="2:6" ht="12.75" customHeight="1">
      <c r="B50" s="10" t="s">
        <v>17</v>
      </c>
      <c r="C50" s="8" t="s">
        <v>88</v>
      </c>
      <c r="D50" s="45">
        <v>2150000</v>
      </c>
      <c r="E50" s="99" t="s">
        <v>19</v>
      </c>
      <c r="F50" s="82"/>
    </row>
    <row r="51" spans="2:6" ht="12.75">
      <c r="B51" s="10" t="s">
        <v>18</v>
      </c>
      <c r="C51" s="8" t="s">
        <v>58</v>
      </c>
      <c r="D51" s="45">
        <v>50000</v>
      </c>
      <c r="E51" s="99"/>
      <c r="F51" s="82"/>
    </row>
    <row r="52" spans="2:6" ht="19.5" customHeight="1">
      <c r="B52" s="10" t="s">
        <v>75</v>
      </c>
      <c r="C52" s="8" t="s">
        <v>72</v>
      </c>
      <c r="D52" s="45">
        <v>20000</v>
      </c>
      <c r="E52" s="99"/>
      <c r="F52" s="82"/>
    </row>
    <row r="53" spans="1:6" ht="26.25" customHeight="1">
      <c r="A53" s="19">
        <v>9</v>
      </c>
      <c r="B53" s="70" t="s">
        <v>4</v>
      </c>
      <c r="C53" s="70"/>
      <c r="D53" s="70"/>
      <c r="E53" s="86"/>
      <c r="F53" s="46">
        <v>200000</v>
      </c>
    </row>
    <row r="54" spans="2:6" ht="45.75" customHeight="1">
      <c r="B54" s="10" t="s">
        <v>20</v>
      </c>
      <c r="C54" s="49" t="s">
        <v>15</v>
      </c>
      <c r="D54" s="50">
        <v>200000</v>
      </c>
      <c r="E54" s="18" t="s">
        <v>21</v>
      </c>
      <c r="F54" s="58" t="s">
        <v>105</v>
      </c>
    </row>
    <row r="55" spans="1:6" ht="38.25" customHeight="1">
      <c r="A55" s="18">
        <v>9</v>
      </c>
      <c r="B55" s="70" t="s">
        <v>64</v>
      </c>
      <c r="C55" s="70"/>
      <c r="D55" s="70"/>
      <c r="E55" s="86"/>
      <c r="F55" s="59">
        <v>400000</v>
      </c>
    </row>
    <row r="56" spans="2:6" ht="24.75" customHeight="1">
      <c r="B56" s="10" t="s">
        <v>63</v>
      </c>
      <c r="C56" s="8" t="s">
        <v>15</v>
      </c>
      <c r="D56" s="45">
        <v>350000</v>
      </c>
      <c r="E56" s="93" t="s">
        <v>19</v>
      </c>
      <c r="F56" s="105"/>
    </row>
    <row r="57" spans="2:6" ht="24.75" customHeight="1">
      <c r="B57" s="10" t="s">
        <v>102</v>
      </c>
      <c r="C57" s="8" t="s">
        <v>15</v>
      </c>
      <c r="D57" s="45">
        <v>50000</v>
      </c>
      <c r="E57" s="75"/>
      <c r="F57" s="69"/>
    </row>
    <row r="58" spans="1:6" ht="12.75" customHeight="1">
      <c r="A58" s="19">
        <v>10</v>
      </c>
      <c r="B58" s="70" t="s">
        <v>13</v>
      </c>
      <c r="C58" s="98"/>
      <c r="D58" s="98"/>
      <c r="E58" s="98"/>
      <c r="F58" s="46">
        <v>520000</v>
      </c>
    </row>
    <row r="59" spans="2:6" ht="33" customHeight="1">
      <c r="B59" s="36" t="s">
        <v>65</v>
      </c>
      <c r="C59" s="16" t="s">
        <v>15</v>
      </c>
      <c r="D59" s="45">
        <v>500000</v>
      </c>
      <c r="E59" s="48" t="s">
        <v>92</v>
      </c>
      <c r="F59" s="60"/>
    </row>
    <row r="60" spans="2:6" ht="28.5" customHeight="1">
      <c r="B60" s="37" t="s">
        <v>96</v>
      </c>
      <c r="C60" s="16" t="s">
        <v>99</v>
      </c>
      <c r="D60" s="52">
        <v>20000</v>
      </c>
      <c r="E60" s="4" t="s">
        <v>19</v>
      </c>
      <c r="F60" s="57"/>
    </row>
    <row r="61" spans="1:6" ht="12.75">
      <c r="A61" s="19">
        <v>11</v>
      </c>
      <c r="B61" s="70" t="s">
        <v>5</v>
      </c>
      <c r="C61" s="70"/>
      <c r="D61" s="70"/>
      <c r="E61" s="86"/>
      <c r="F61" s="46">
        <f>D62+D63+D64+D65+D66</f>
        <v>13020000</v>
      </c>
    </row>
    <row r="62" spans="2:6" ht="39" customHeight="1">
      <c r="B62" s="10" t="s">
        <v>79</v>
      </c>
      <c r="C62" s="8" t="s">
        <v>80</v>
      </c>
      <c r="D62" s="44">
        <v>7900000</v>
      </c>
      <c r="E62" s="104" t="s">
        <v>61</v>
      </c>
      <c r="F62" s="88"/>
    </row>
    <row r="63" spans="2:6" ht="52.5" customHeight="1">
      <c r="B63" s="10" t="s">
        <v>97</v>
      </c>
      <c r="C63" s="8" t="s">
        <v>80</v>
      </c>
      <c r="D63" s="44">
        <v>1920000</v>
      </c>
      <c r="E63" s="104"/>
      <c r="F63" s="88"/>
    </row>
    <row r="64" spans="2:6" ht="12.75" customHeight="1">
      <c r="B64" s="10" t="s">
        <v>81</v>
      </c>
      <c r="C64" s="8" t="s">
        <v>15</v>
      </c>
      <c r="D64" s="44">
        <v>2500000</v>
      </c>
      <c r="E64" s="104"/>
      <c r="F64" s="88"/>
    </row>
    <row r="65" spans="2:6" ht="12.75">
      <c r="B65" s="10" t="s">
        <v>82</v>
      </c>
      <c r="C65" s="8" t="s">
        <v>15</v>
      </c>
      <c r="D65" s="44">
        <v>600000</v>
      </c>
      <c r="E65" s="104"/>
      <c r="F65" s="88"/>
    </row>
    <row r="66" spans="2:6" ht="38.25">
      <c r="B66" s="10" t="s">
        <v>98</v>
      </c>
      <c r="C66" s="8" t="s">
        <v>72</v>
      </c>
      <c r="D66" s="44">
        <v>100000</v>
      </c>
      <c r="E66" s="104"/>
      <c r="F66" s="88"/>
    </row>
    <row r="67" spans="1:6" ht="12.75">
      <c r="A67" s="19">
        <v>14</v>
      </c>
      <c r="B67" s="70" t="s">
        <v>6</v>
      </c>
      <c r="C67" s="70"/>
      <c r="D67" s="70"/>
      <c r="E67" s="86"/>
      <c r="F67" s="46">
        <v>1000000</v>
      </c>
    </row>
    <row r="68" spans="2:6" ht="43.5" customHeight="1">
      <c r="B68" s="106" t="s">
        <v>106</v>
      </c>
      <c r="C68" s="74" t="s">
        <v>15</v>
      </c>
      <c r="D68" s="76">
        <v>800000</v>
      </c>
      <c r="E68" s="78" t="s">
        <v>23</v>
      </c>
      <c r="F68" s="80"/>
    </row>
    <row r="69" spans="2:6" ht="17.25" customHeight="1" hidden="1">
      <c r="B69" s="106"/>
      <c r="C69" s="75"/>
      <c r="D69" s="77"/>
      <c r="E69" s="79"/>
      <c r="F69" s="81"/>
    </row>
    <row r="70" spans="2:6" ht="38.25" customHeight="1">
      <c r="B70" s="10" t="s">
        <v>107</v>
      </c>
      <c r="C70" s="8" t="s">
        <v>15</v>
      </c>
      <c r="D70" s="65">
        <v>200000</v>
      </c>
      <c r="E70" s="75"/>
      <c r="F70" s="69"/>
    </row>
    <row r="71" spans="1:6" ht="12.75">
      <c r="A71" s="19">
        <v>15</v>
      </c>
      <c r="B71" s="70" t="s">
        <v>10</v>
      </c>
      <c r="C71" s="70"/>
      <c r="D71" s="70"/>
      <c r="E71" s="86"/>
      <c r="F71" s="46">
        <v>50000</v>
      </c>
    </row>
    <row r="72" spans="2:6" ht="33.75" customHeight="1" thickBot="1">
      <c r="B72" s="30" t="s">
        <v>68</v>
      </c>
      <c r="C72" s="31" t="s">
        <v>22</v>
      </c>
      <c r="D72" s="38">
        <v>50000</v>
      </c>
      <c r="E72" s="39" t="s">
        <v>62</v>
      </c>
      <c r="F72" s="61"/>
    </row>
    <row r="73" spans="1:6" ht="12.75">
      <c r="A73" s="19">
        <v>17</v>
      </c>
      <c r="B73" s="70" t="s">
        <v>73</v>
      </c>
      <c r="C73" s="70"/>
      <c r="D73" s="70"/>
      <c r="E73" s="86"/>
      <c r="F73" s="46">
        <v>50000</v>
      </c>
    </row>
    <row r="74" spans="2:6" ht="45.75" customHeight="1">
      <c r="B74" s="10" t="s">
        <v>74</v>
      </c>
      <c r="C74" s="8" t="s">
        <v>15</v>
      </c>
      <c r="D74" s="40">
        <v>50000</v>
      </c>
      <c r="E74" s="18" t="s">
        <v>76</v>
      </c>
      <c r="F74" s="55"/>
    </row>
    <row r="75" spans="1:6" ht="18.75" customHeight="1">
      <c r="A75" s="19">
        <v>18</v>
      </c>
      <c r="B75" s="70" t="s">
        <v>7</v>
      </c>
      <c r="C75" s="70"/>
      <c r="D75" s="70"/>
      <c r="E75" s="86"/>
      <c r="F75" s="46">
        <v>500000</v>
      </c>
    </row>
    <row r="76" spans="1:6" s="3" customFormat="1" ht="87" customHeight="1">
      <c r="A76" s="17"/>
      <c r="B76" s="22" t="s">
        <v>14</v>
      </c>
      <c r="C76" s="32" t="s">
        <v>15</v>
      </c>
      <c r="D76" s="44">
        <v>300000</v>
      </c>
      <c r="E76" s="104" t="s">
        <v>56</v>
      </c>
      <c r="F76" s="88"/>
    </row>
    <row r="77" spans="2:6" ht="47.25" customHeight="1">
      <c r="B77" s="33" t="s">
        <v>16</v>
      </c>
      <c r="C77" s="32" t="s">
        <v>15</v>
      </c>
      <c r="D77" s="44">
        <v>200000</v>
      </c>
      <c r="E77" s="104"/>
      <c r="F77" s="88"/>
    </row>
    <row r="78" spans="2:6" ht="18.75">
      <c r="B78" s="101" t="s">
        <v>9</v>
      </c>
      <c r="C78" s="101"/>
      <c r="D78" s="101"/>
      <c r="E78" s="102"/>
      <c r="F78" s="62">
        <f>F4+F24+F33+F35+F40+F43+F46+F49+F53+F55+F58+F61+F67+F71+F73+F75</f>
        <v>87237407</v>
      </c>
    </row>
    <row r="79" spans="1:6" ht="18.75">
      <c r="A79" s="20"/>
      <c r="B79" s="15"/>
      <c r="C79" s="15"/>
      <c r="D79" s="15"/>
      <c r="E79" s="15"/>
      <c r="F79" s="63"/>
    </row>
    <row r="80" spans="2:5" ht="12.75">
      <c r="B80" s="103"/>
      <c r="C80" s="103"/>
      <c r="D80" s="53"/>
      <c r="E80" s="5"/>
    </row>
    <row r="81" spans="2:5" ht="12.75">
      <c r="B81" s="103"/>
      <c r="C81" s="103"/>
      <c r="D81" s="103"/>
      <c r="E81" s="103"/>
    </row>
  </sheetData>
  <sheetProtection/>
  <mergeCells count="45">
    <mergeCell ref="F56:F57"/>
    <mergeCell ref="B67:E67"/>
    <mergeCell ref="B75:E75"/>
    <mergeCell ref="E62:E66"/>
    <mergeCell ref="B35:E35"/>
    <mergeCell ref="E41:E42"/>
    <mergeCell ref="B68:B69"/>
    <mergeCell ref="F62:F66"/>
    <mergeCell ref="E50:E52"/>
    <mergeCell ref="B55:E55"/>
    <mergeCell ref="B78:E78"/>
    <mergeCell ref="B81:E81"/>
    <mergeCell ref="B80:C80"/>
    <mergeCell ref="E76:E77"/>
    <mergeCell ref="B73:E73"/>
    <mergeCell ref="B71:E71"/>
    <mergeCell ref="E47:E48"/>
    <mergeCell ref="E56:E57"/>
    <mergeCell ref="C1:F1"/>
    <mergeCell ref="E5:E23"/>
    <mergeCell ref="B61:E61"/>
    <mergeCell ref="B58:E58"/>
    <mergeCell ref="B4:E4"/>
    <mergeCell ref="E36:E39"/>
    <mergeCell ref="E44:E45"/>
    <mergeCell ref="A2:F2"/>
    <mergeCell ref="B49:E49"/>
    <mergeCell ref="B53:E53"/>
    <mergeCell ref="E25:E31"/>
    <mergeCell ref="F76:F77"/>
    <mergeCell ref="F5:F23"/>
    <mergeCell ref="F41:F42"/>
    <mergeCell ref="F47:F48"/>
    <mergeCell ref="F36:F39"/>
    <mergeCell ref="B40:E40"/>
    <mergeCell ref="F44:F45"/>
    <mergeCell ref="F25:F32"/>
    <mergeCell ref="B33:E33"/>
    <mergeCell ref="B46:E46"/>
    <mergeCell ref="C68:C69"/>
    <mergeCell ref="D68:D69"/>
    <mergeCell ref="E68:E70"/>
    <mergeCell ref="F68:F70"/>
    <mergeCell ref="F50:F52"/>
    <mergeCell ref="B43:E43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scale="88" r:id="rId1"/>
  <rowBreaks count="1" manualBreakCount="1">
    <brk id="2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siemionkowicz</dc:creator>
  <cp:keywords/>
  <dc:description/>
  <cp:lastModifiedBy>Furdzik Magdalena</cp:lastModifiedBy>
  <cp:lastPrinted>2015-10-29T08:37:15Z</cp:lastPrinted>
  <dcterms:created xsi:type="dcterms:W3CDTF">2010-06-02T08:03:57Z</dcterms:created>
  <dcterms:modified xsi:type="dcterms:W3CDTF">2016-10-04T09:09:19Z</dcterms:modified>
  <cp:category/>
  <cp:version/>
  <cp:contentType/>
  <cp:contentStatus/>
</cp:coreProperties>
</file>